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 codeName="ThisWorkbook"/>
  <xr:revisionPtr revIDLastSave="0" documentId="13_ncr:1_{B95A9C45-7389-4D62-96C8-E98C94065A95}" xr6:coauthVersionLast="47" xr6:coauthVersionMax="47" xr10:uidLastSave="{00000000-0000-0000-0000-000000000000}"/>
  <bookViews>
    <workbookView xWindow="-108" yWindow="-108" windowWidth="23256" windowHeight="12456" tabRatio="550" activeTab="2" xr2:uid="{00000000-000D-0000-FFFF-FFFF00000000}"/>
  </bookViews>
  <sheets>
    <sheet name="Summary" sheetId="1" r:id="rId1"/>
    <sheet name="Monthly Income" sheetId="3" r:id="rId2"/>
    <sheet name="Monthly Expenses" sheetId="4" r:id="rId3"/>
    <sheet name="Monthly Savings" sheetId="5" r:id="rId4"/>
    <sheet name="Chart Data" sheetId="2" state="hidden" r:id="rId5"/>
  </sheets>
  <definedNames>
    <definedName name="BudgetTitle">Summary!$B$2</definedName>
    <definedName name="ColumnTitleRegion1..C4.1">Summary!$C$4</definedName>
    <definedName name="ColumnTitleRegion2..C6.1">Summary!$C$6</definedName>
    <definedName name="ColumnTitleRegion3..C8.1">Summary!$C$8</definedName>
    <definedName name="ColumnTitleRegion4..C10.1">Summary!$C$10</definedName>
    <definedName name="Percentage_of_Income_Spent">'Chart Data'!$B$5</definedName>
    <definedName name="_xlnm.Print_Titles" localSheetId="2">'Monthly Expenses'!$3:$4</definedName>
    <definedName name="_xlnm.Print_Titles" localSheetId="1">'Monthly Income'!$3:$4</definedName>
    <definedName name="_xlnm.Print_Titles" localSheetId="3">'Monthly Savings'!$3:$4</definedName>
    <definedName name="Title2">MonthlyIncome[[#Headers],[ITEM]]</definedName>
    <definedName name="Title3">MonthlyExpenses[[#Headers],[ITEM]]</definedName>
    <definedName name="Title4">Savings[[#Headers],[DATE]]</definedName>
    <definedName name="TotalMonthlyExpenses">Summary!$C$7</definedName>
    <definedName name="TotalMonthlyIncome">Summary!$C$5</definedName>
    <definedName name="TotalMonthlySavings">Summary!$C$9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5" l="1"/>
  <c r="B2" i="4"/>
  <c r="B2" i="3"/>
  <c r="C9" i="1"/>
  <c r="C7" i="1"/>
  <c r="C5" i="1"/>
  <c r="B6" i="2" l="1"/>
  <c r="B5" i="2" l="1"/>
  <c r="C11" i="1"/>
  <c r="B4" i="2" l="1"/>
  <c r="B4" i="1"/>
</calcChain>
</file>

<file path=xl/sharedStrings.xml><?xml version="1.0" encoding="utf-8"?>
<sst xmlns="http://schemas.openxmlformats.org/spreadsheetml/2006/main" count="51" uniqueCount="33">
  <si>
    <t>Summary</t>
  </si>
  <si>
    <t>TOTAL MONTHLY INCOME</t>
  </si>
  <si>
    <t>TOTAL MONTHLY EXPENSES</t>
  </si>
  <si>
    <t>TOTAL MONTHLY SAVINGS</t>
  </si>
  <si>
    <t>CASH BALANCE</t>
  </si>
  <si>
    <t>Monthly Income</t>
  </si>
  <si>
    <t>Monthly Expenses</t>
  </si>
  <si>
    <t>ITEM</t>
  </si>
  <si>
    <t>AMOUNT</t>
  </si>
  <si>
    <t>DUE DATE</t>
  </si>
  <si>
    <t>DATE</t>
  </si>
  <si>
    <t>Income Source 1</t>
  </si>
  <si>
    <t>Rent/mortgage</t>
  </si>
  <si>
    <t>Income Source 2</t>
  </si>
  <si>
    <t>Electric</t>
  </si>
  <si>
    <t>Other</t>
  </si>
  <si>
    <t>Gas</t>
  </si>
  <si>
    <t>Cell phone</t>
  </si>
  <si>
    <t>Groceries</t>
  </si>
  <si>
    <t>Auto expenses</t>
  </si>
  <si>
    <t>Student loans</t>
  </si>
  <si>
    <t>Credit cards</t>
  </si>
  <si>
    <t>Auto Insurance</t>
  </si>
  <si>
    <t>Personal care</t>
  </si>
  <si>
    <t>Entertainment</t>
  </si>
  <si>
    <t>Miscellaneous</t>
  </si>
  <si>
    <t>Car payment</t>
  </si>
  <si>
    <t>Percentage of Income Spent</t>
  </si>
  <si>
    <t>Personal Budget</t>
  </si>
  <si>
    <t>CHART DATA</t>
  </si>
  <si>
    <t>Monthly Savings</t>
  </si>
  <si>
    <t>Date</t>
  </si>
  <si>
    <t>Column chart showing total monthly income and total monthly expenses is in this cell.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</si>
</sst>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&quot;$&quot;#,##0"/>
    <numFmt numFmtId="165" formatCode="&quot;$&quot;#,##0.00"/>
    <numFmt numFmtId="166" formatCode="[$AED]\ #,##0.00"/>
    <numFmt numFmtId="167" formatCode="[$AED]\ #,##0"/>
    <numFmt numFmtId="168" formatCode="_([$AED]\ * #,##0.00_);_([$AED]\ * \(#,##0.00\);_([$AED]\ * &quot;-&quot;??_);_(@_)"/>
  </numFmts>
  <fonts count="17" x14ac:knownFonts="1">
    <font>
      <sz val="11"/>
      <color theme="3" tint="0.24994659260841701"/>
      <name val="Century Gothic"/>
      <family val="2"/>
      <scheme val="minor"/>
    </font>
    <font>
      <b/>
      <sz val="10"/>
      <color theme="3" tint="9.9948118533890809E-2"/>
      <name val="Tahoma"/>
      <family val="2"/>
      <scheme val="major"/>
    </font>
    <font>
      <sz val="24"/>
      <color theme="3" tint="0.24994659260841701"/>
      <name val="Century Gothic"/>
      <family val="2"/>
      <scheme val="minor"/>
    </font>
    <font>
      <sz val="20"/>
      <color theme="0"/>
      <name val="Tahoma"/>
      <family val="2"/>
      <scheme val="major"/>
    </font>
    <font>
      <sz val="13"/>
      <color theme="3" tint="0.24994659260841701"/>
      <name val="Tahoma"/>
      <family val="2"/>
      <scheme val="major"/>
    </font>
    <font>
      <sz val="10"/>
      <name val="Century Gothic"/>
      <family val="2"/>
      <scheme val="minor"/>
    </font>
    <font>
      <sz val="11"/>
      <color theme="4" tint="-0.24994659260841701"/>
      <name val="Tahoma"/>
      <family val="2"/>
      <scheme val="major"/>
    </font>
    <font>
      <sz val="11"/>
      <color theme="3" tint="0.24994659260841701"/>
      <name val="Century Gothic"/>
      <family val="2"/>
      <scheme val="minor"/>
    </font>
    <font>
      <sz val="20"/>
      <color theme="0"/>
      <name val="Neo Sans Std"/>
      <family val="2"/>
    </font>
    <font>
      <sz val="11"/>
      <color theme="3" tint="0.24994659260841701"/>
      <name val="Neo Sans Std"/>
      <family val="2"/>
    </font>
    <font>
      <sz val="13"/>
      <color theme="3" tint="0.24994659260841701"/>
      <name val="Neo Sans Std"/>
      <family val="2"/>
    </font>
    <font>
      <sz val="11"/>
      <color theme="4" tint="-0.24994659260841701"/>
      <name val="Neo Sans Std"/>
      <family val="2"/>
    </font>
    <font>
      <sz val="10"/>
      <color theme="0"/>
      <name val="Neo Sans Std"/>
      <family val="2"/>
    </font>
    <font>
      <sz val="10"/>
      <color theme="3" tint="0.24994659260841701"/>
      <name val="Neo Sans Std"/>
      <family val="2"/>
    </font>
    <font>
      <sz val="10"/>
      <color theme="4" tint="-0.24994659260841701"/>
      <name val="Neo Sans Std"/>
      <family val="2"/>
    </font>
    <font>
      <sz val="11"/>
      <color theme="0"/>
      <name val="Neo Sans Std"/>
      <family val="2"/>
    </font>
    <font>
      <sz val="24"/>
      <color theme="3" tint="0.24994659260841701"/>
      <name val="Neo Sans Std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</borders>
  <cellStyleXfs count="10">
    <xf numFmtId="0" fontId="0" fillId="0" borderId="0"/>
    <xf numFmtId="0" fontId="3" fillId="2" borderId="0" applyNumberFormat="0" applyProtection="0">
      <alignment horizontal="left" vertical="center"/>
    </xf>
    <xf numFmtId="0" fontId="4" fillId="0" borderId="0" applyNumberFormat="0" applyProtection="0">
      <alignment horizontal="left"/>
    </xf>
    <xf numFmtId="0" fontId="6" fillId="0" borderId="1" applyNumberFormat="0" applyAlignment="0" applyProtection="0"/>
    <xf numFmtId="164" fontId="2" fillId="0" borderId="0" applyAlignment="0" applyProtection="0"/>
    <xf numFmtId="0" fontId="1" fillId="0" borderId="0" applyNumberFormat="0" applyFill="0" applyBorder="0" applyAlignment="0" applyProtection="0"/>
    <xf numFmtId="164" fontId="2" fillId="0" borderId="0">
      <alignment horizontal="left" vertical="top"/>
    </xf>
    <xf numFmtId="165" fontId="7" fillId="0" borderId="0">
      <alignment horizontal="left" vertical="center"/>
    </xf>
    <xf numFmtId="0" fontId="7" fillId="0" borderId="0">
      <alignment horizontal="left" vertical="center" wrapText="1"/>
    </xf>
    <xf numFmtId="14" fontId="7" fillId="0" borderId="0">
      <alignment horizontal="left" vertical="center"/>
    </xf>
  </cellStyleXfs>
  <cellXfs count="3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9" fontId="5" fillId="0" borderId="0" xfId="0" applyNumberFormat="1" applyFont="1" applyAlignment="1">
      <alignment horizontal="left" vertical="center"/>
    </xf>
    <xf numFmtId="0" fontId="3" fillId="2" borderId="0" xfId="1">
      <alignment horizontal="left" vertical="center"/>
    </xf>
    <xf numFmtId="0" fontId="8" fillId="2" borderId="0" xfId="1" applyFo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2" applyFont="1">
      <alignment horizontal="left"/>
    </xf>
    <xf numFmtId="0" fontId="9" fillId="0" borderId="0" xfId="0" applyFont="1"/>
    <xf numFmtId="0" fontId="11" fillId="0" borderId="1" xfId="3" applyFont="1"/>
    <xf numFmtId="0" fontId="9" fillId="0" borderId="0" xfId="8" applyFont="1">
      <alignment horizontal="left" vertical="center" wrapText="1"/>
    </xf>
    <xf numFmtId="166" fontId="9" fillId="0" borderId="0" xfId="7" applyNumberFormat="1" applyFo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8" applyFont="1" applyFill="1">
      <alignment horizontal="left" vertical="center" wrapText="1"/>
    </xf>
    <xf numFmtId="166" fontId="9" fillId="0" borderId="0" xfId="7" applyNumberFormat="1" applyFont="1" applyFill="1">
      <alignment horizontal="left" vertical="center"/>
    </xf>
    <xf numFmtId="0" fontId="12" fillId="2" borderId="0" xfId="1" applyFo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2" applyFont="1">
      <alignment horizontal="left"/>
    </xf>
    <xf numFmtId="0" fontId="13" fillId="0" borderId="0" xfId="0" applyFont="1"/>
    <xf numFmtId="0" fontId="14" fillId="0" borderId="1" xfId="3" applyFont="1"/>
    <xf numFmtId="0" fontId="13" fillId="0" borderId="0" xfId="8" applyFont="1">
      <alignment horizontal="left" vertical="center" wrapText="1"/>
    </xf>
    <xf numFmtId="166" fontId="13" fillId="0" borderId="0" xfId="7" applyNumberFormat="1" applyFo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8" applyFont="1" applyFill="1">
      <alignment horizontal="left" vertical="center" wrapText="1"/>
    </xf>
    <xf numFmtId="166" fontId="13" fillId="0" borderId="0" xfId="7" applyNumberFormat="1" applyFont="1" applyFill="1">
      <alignment horizontal="left" vertical="center"/>
    </xf>
    <xf numFmtId="167" fontId="16" fillId="0" borderId="0" xfId="6" applyNumberFormat="1" applyFont="1">
      <alignment horizontal="left" vertical="top"/>
    </xf>
    <xf numFmtId="0" fontId="11" fillId="0" borderId="1" xfId="3" applyFont="1" applyAlignment="1">
      <alignment horizontal="left"/>
    </xf>
    <xf numFmtId="14" fontId="9" fillId="0" borderId="0" xfId="9" applyFont="1">
      <alignment horizontal="left" vertical="center"/>
    </xf>
    <xf numFmtId="168" fontId="9" fillId="0" borderId="0" xfId="7" applyNumberFormat="1" applyFont="1">
      <alignment horizontal="left" vertical="center"/>
    </xf>
    <xf numFmtId="14" fontId="9" fillId="0" borderId="0" xfId="9" applyFont="1" applyFill="1">
      <alignment horizontal="left" vertical="center"/>
    </xf>
    <xf numFmtId="9" fontId="12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0">
    <cellStyle name="Amount" xfId="7" xr:uid="{00000000-0005-0000-0000-000000000000}"/>
    <cellStyle name="Date" xfId="9" xr:uid="{00000000-0005-0000-0000-000001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tem" xfId="8" xr:uid="{00000000-0005-0000-0000-000006000000}"/>
    <cellStyle name="Normal" xfId="0" builtinId="0" customBuiltin="1"/>
    <cellStyle name="Title" xfId="1" builtinId="15" customBuiltin="1"/>
    <cellStyle name="Totals" xfId="6" xr:uid="{00000000-0005-0000-0000-000009000000}"/>
  </cellStyles>
  <dxfs count="16">
    <dxf>
      <font>
        <strike val="0"/>
        <outline val="0"/>
        <shadow val="0"/>
        <u val="none"/>
        <vertAlign val="baseline"/>
        <name val="Neo Sans Std"/>
        <family val="2"/>
        <scheme val="none"/>
      </font>
      <numFmt numFmtId="168" formatCode="_([$AED]\ * #,##0.00_);_([$AED]\ * \(#,##0.00\);_([$AED]\ * &quot;-&quot;??_);_(@_)"/>
    </dxf>
    <dxf>
      <font>
        <strike val="0"/>
        <outline val="0"/>
        <shadow val="0"/>
        <u val="none"/>
        <vertAlign val="baseline"/>
        <name val="Neo Sans Std"/>
        <family val="2"/>
        <scheme val="none"/>
      </font>
    </dxf>
    <dxf>
      <font>
        <strike val="0"/>
        <outline val="0"/>
        <shadow val="0"/>
        <u val="none"/>
        <vertAlign val="baseline"/>
        <name val="Neo Sans Std"/>
        <family val="2"/>
        <scheme val="none"/>
      </font>
    </dxf>
    <dxf>
      <font>
        <strike val="0"/>
        <outline val="0"/>
        <shadow val="0"/>
        <u val="none"/>
        <vertAlign val="baseline"/>
        <name val="Neo Sans Std"/>
        <family val="2"/>
        <scheme val="none"/>
      </font>
    </dxf>
    <dxf>
      <font>
        <strike val="0"/>
        <outline val="0"/>
        <shadow val="0"/>
        <u val="none"/>
        <vertAlign val="baseline"/>
        <name val="Neo Sans Std"/>
        <family val="2"/>
        <scheme val="none"/>
      </font>
      <numFmt numFmtId="166" formatCode="[$AED]\ #,##0.00"/>
    </dxf>
    <dxf>
      <font>
        <strike val="0"/>
        <outline val="0"/>
        <shadow val="0"/>
        <u val="none"/>
        <vertAlign val="baseline"/>
        <name val="Neo Sans Std"/>
        <family val="2"/>
        <scheme val="none"/>
      </font>
    </dxf>
    <dxf>
      <font>
        <strike val="0"/>
        <outline val="0"/>
        <shadow val="0"/>
        <u val="none"/>
        <vertAlign val="baseline"/>
        <name val="Neo Sans Std"/>
        <family val="2"/>
        <scheme val="none"/>
      </font>
    </dxf>
    <dxf>
      <font>
        <strike val="0"/>
        <outline val="0"/>
        <shadow val="0"/>
        <u val="none"/>
        <vertAlign val="baseline"/>
        <name val="Neo Sans Std"/>
        <family val="2"/>
        <scheme val="none"/>
      </font>
    </dxf>
    <dxf>
      <font>
        <strike val="0"/>
        <outline val="0"/>
        <shadow val="0"/>
        <u val="none"/>
        <vertAlign val="baseline"/>
        <name val="Neo Sans Std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Neo Sans Std"/>
        <family val="2"/>
        <scheme val="none"/>
      </font>
      <numFmt numFmtId="166" formatCode="[$AED]\ #,##0.00"/>
    </dxf>
    <dxf>
      <font>
        <strike val="0"/>
        <outline val="0"/>
        <shadow val="0"/>
        <u val="none"/>
        <vertAlign val="baseline"/>
        <sz val="10"/>
        <name val="Neo Sans Std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Neo Sans Std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Neo Sans Std"/>
        <family val="2"/>
        <scheme val="none"/>
      </font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>
        <top style="double">
          <color theme="3" tint="9.9948118533890809E-2"/>
        </top>
      </border>
    </dxf>
    <dxf>
      <font>
        <b val="0"/>
        <i val="0"/>
        <color theme="4" tint="-0.24994659260841701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TableStyle="Personal budget table" defaultPivotStyle="PivotStyleLight16">
    <tableStyle name="Personal budget table" pivot="0" count="3" xr9:uid="{00000000-0011-0000-FFFF-FFFF00000000}">
      <tableStyleElement type="wholeTable" dxfId="15"/>
      <tableStyleElement type="headerRow" dxfId="14"/>
      <tableStyleElement type="totalRow" dxfId="13"/>
    </tableStyle>
  </tableStyles>
  <colors>
    <mruColors>
      <color rgb="FFB3B2B1"/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07067099883893E-2"/>
          <c:y val="0.14398344182519118"/>
          <c:w val="0.86846588414366432"/>
          <c:h val="0.72740194871280794"/>
        </c:manualLayout>
      </c:layout>
      <c:doughnutChart>
        <c:varyColors val="1"/>
        <c:ser>
          <c:idx val="0"/>
          <c:order val="0"/>
          <c:spPr>
            <a:solidFill>
              <a:schemeClr val="accent2"/>
            </a:solidFill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A9-4669-9A55-9B918C2F1273}"/>
              </c:ext>
            </c:extLst>
          </c:dPt>
          <c:dPt>
            <c:idx val="1"/>
            <c:bubble3D val="0"/>
            <c:spPr>
              <a:solidFill>
                <a:srgbClr val="008E4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A9-4669-9A55-9B918C2F12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A9-4669-9A55-9B918C2F1273}"/>
                </c:ext>
              </c:extLst>
            </c:dLbl>
            <c:dLbl>
              <c:idx val="1"/>
              <c:layout>
                <c:manualLayout>
                  <c:x val="0.12416047065324262"/>
                  <c:y val="1.3786288447036166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none" lIns="38100" tIns="19050" rIns="38100" bIns="19050" anchor="ctr" anchorCtr="1">
                  <a:noAutofit/>
                </a:bodyPr>
                <a:lstStyle/>
                <a:p>
                  <a:pPr>
                    <a:defRPr sz="5300" b="0" i="0" u="none" strike="noStrike" kern="1200" baseline="0">
                      <a:solidFill>
                        <a:schemeClr val="tx2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99457156090782772"/>
                      <c:h val="0.999862272407859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EA9-4669-9A55-9B918C2F12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5300" b="0" i="0" u="none" strike="noStrike" kern="120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'Chart Data'!$B$4:$B$5</c:f>
              <c:numCache>
                <c:formatCode>0%</c:formatCode>
                <c:ptCount val="2"/>
                <c:pt idx="0">
                  <c:v>0.37706666666666666</c:v>
                </c:pt>
                <c:pt idx="1">
                  <c:v>0.62293333333333334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2-4DD0-9B19-D5F075987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Income</c:v>
          </c:tx>
          <c:spPr>
            <a:solidFill>
              <a:srgbClr val="008E4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Summary!$C$5</c:f>
              <c:numCache>
                <c:formatCode>[$AED]\ #,##0</c:formatCode>
                <c:ptCount val="1"/>
                <c:pt idx="0">
                  <c:v>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9-4A8D-AD80-74C09DFD73FF}"/>
            </c:ext>
          </c:extLst>
        </c:ser>
        <c:ser>
          <c:idx val="1"/>
          <c:order val="1"/>
          <c:tx>
            <c:v>Expenses</c:v>
          </c:tx>
          <c:spPr>
            <a:solidFill>
              <a:srgbClr val="B3B2B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3B2B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EE4-43DA-8A6E-9087B1F74C7D}"/>
              </c:ext>
            </c:extLst>
          </c:dPt>
          <c:cat>
            <c:strLit>
              <c:ptCount val="1"/>
              <c:pt idx="0">
                <c:v> </c:v>
              </c:pt>
            </c:strLit>
          </c:cat>
          <c:val>
            <c:numRef>
              <c:f>Summary!$C$7</c:f>
              <c:numCache>
                <c:formatCode>[$AED]\ #,##0</c:formatCode>
                <c:ptCount val="1"/>
                <c:pt idx="0">
                  <c:v>2336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9-4A8D-AD80-74C09DFD7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1777003440"/>
        <c:axId val="1777011600"/>
      </c:barChart>
      <c:catAx>
        <c:axId val="177700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011600"/>
        <c:crosses val="autoZero"/>
        <c:auto val="1"/>
        <c:lblAlgn val="ctr"/>
        <c:lblOffset val="100"/>
        <c:noMultiLvlLbl val="0"/>
      </c:catAx>
      <c:valAx>
        <c:axId val="17770116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[$AED]\ 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00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29504583440421"/>
          <c:y val="0.83159328121704956"/>
          <c:w val="0.53556858805112273"/>
          <c:h val="7.1270905987496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419099</xdr:rowOff>
    </xdr:from>
    <xdr:to>
      <xdr:col>2</xdr:col>
      <xdr:colOff>9525</xdr:colOff>
      <xdr:row>12</xdr:row>
      <xdr:rowOff>28574</xdr:rowOff>
    </xdr:to>
    <xdr:graphicFrame macro="">
      <xdr:nvGraphicFramePr>
        <xdr:cNvPr id="4" name="chtIncomePct" descr="Donut chart showing percentage of income spen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114300</xdr:colOff>
      <xdr:row>3</xdr:row>
      <xdr:rowOff>47625</xdr:rowOff>
    </xdr:from>
    <xdr:to>
      <xdr:col>7</xdr:col>
      <xdr:colOff>581025</xdr:colOff>
      <xdr:row>11</xdr:row>
      <xdr:rowOff>136815</xdr:rowOff>
    </xdr:to>
    <xdr:graphicFrame macro="">
      <xdr:nvGraphicFramePr>
        <xdr:cNvPr id="2" name="chtIncomeExpenses" descr="Column bar chart comparing income and expens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239485</xdr:colOff>
      <xdr:row>0</xdr:row>
      <xdr:rowOff>130629</xdr:rowOff>
    </xdr:from>
    <xdr:to>
      <xdr:col>1</xdr:col>
      <xdr:colOff>2644238</xdr:colOff>
      <xdr:row>0</xdr:row>
      <xdr:rowOff>914399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3C3FFC7-6E15-47BA-9B3F-4BC9963CF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8" y="130629"/>
          <a:ext cx="2404753" cy="7837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129540</xdr:rowOff>
    </xdr:from>
    <xdr:to>
      <xdr:col>2</xdr:col>
      <xdr:colOff>548640</xdr:colOff>
      <xdr:row>0</xdr:row>
      <xdr:rowOff>787682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5E21D1-C6F4-44B9-BAE1-58AEADD19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129540"/>
          <a:ext cx="2019300" cy="6581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0</xdr:row>
      <xdr:rowOff>106680</xdr:rowOff>
    </xdr:from>
    <xdr:to>
      <xdr:col>2</xdr:col>
      <xdr:colOff>632460</xdr:colOff>
      <xdr:row>0</xdr:row>
      <xdr:rowOff>764822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375553-F889-4754-BEBA-124B4930D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06680"/>
          <a:ext cx="2019300" cy="6581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175261</xdr:colOff>
      <xdr:row>0</xdr:row>
      <xdr:rowOff>99060</xdr:rowOff>
    </xdr:from>
    <xdr:to>
      <xdr:col>2</xdr:col>
      <xdr:colOff>701041</xdr:colOff>
      <xdr:row>0</xdr:row>
      <xdr:rowOff>757202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9F60C0-635E-40CA-B65B-4A3B1810B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1" y="99060"/>
          <a:ext cx="2019300" cy="6581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MonthlyIncome" displayName="MonthlyIncome" ref="B4:C8" totalsRowShown="0" headerRowDxfId="12" dataDxfId="11" headerRowCellStyle="Heading 2">
  <autoFilter ref="B4:C8" xr:uid="{00000000-0009-0000-0100-000004000000}"/>
  <tableColumns count="2">
    <tableColumn id="1" xr3:uid="{00000000-0010-0000-0000-000001000000}" name="ITEM" dataDxfId="10" dataCellStyle="Item"/>
    <tableColumn id="2" xr3:uid="{00000000-0010-0000-0000-000002000000}" name="AMOUNT" dataDxfId="9" dataCellStyle="Amount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Summary="Enter monthly income sources and amounts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MonthlyExpenses" displayName="MonthlyExpenses" ref="B4:D19" totalsRowShown="0" headerRowDxfId="8" dataDxfId="7" headerRowCellStyle="Heading 2">
  <autoFilter ref="B4:D19" xr:uid="{00000000-0009-0000-0100-000008000000}"/>
  <tableColumns count="3">
    <tableColumn id="1" xr3:uid="{00000000-0010-0000-0100-000001000000}" name="ITEM" dataDxfId="6" dataCellStyle="Item"/>
    <tableColumn id="2" xr3:uid="{00000000-0010-0000-0100-000002000000}" name="DUE DATE" dataDxfId="5" dataCellStyle="Date"/>
    <tableColumn id="3" xr3:uid="{00000000-0010-0000-0100-000003000000}" name="AMOUNT" dataDxfId="4" dataCellStyle="Amount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, their due date and amounts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Savings" displayName="Savings" ref="B4:C7" totalsRowShown="0" headerRowDxfId="3" dataDxfId="2" headerRowCellStyle="Heading 2">
  <autoFilter ref="B4:C7" xr:uid="{00000000-0009-0000-0100-00000C000000}"/>
  <tableColumns count="2">
    <tableColumn id="1" xr3:uid="{00000000-0010-0000-0200-000001000000}" name="DATE" dataDxfId="1" dataCellStyle="Date"/>
    <tableColumn id="2" xr3:uid="{00000000-0010-0000-0200-000002000000}" name="AMOUNT" dataDxfId="0" dataCellStyle="Amount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Summary="Enter monthly saving amounts and dates in this table"/>
    </ext>
  </extLst>
</table>
</file>

<file path=xl/theme/theme1.xml><?xml version="1.0" encoding="utf-8"?>
<a:theme xmlns:a="http://schemas.openxmlformats.org/drawingml/2006/main" name="Personal budget2">
  <a:themeElements>
    <a:clrScheme name="Personal budget">
      <a:dk1>
        <a:sysClr val="windowText" lastClr="000000"/>
      </a:dk1>
      <a:lt1>
        <a:sysClr val="window" lastClr="FFFFFF"/>
      </a:lt1>
      <a:dk2>
        <a:srgbClr val="2A2A29"/>
      </a:dk2>
      <a:lt2>
        <a:srgbClr val="EEEEEB"/>
      </a:lt2>
      <a:accent1>
        <a:srgbClr val="0592FE"/>
      </a:accent1>
      <a:accent2>
        <a:srgbClr val="69BBFE"/>
      </a:accent2>
      <a:accent3>
        <a:srgbClr val="2EB470"/>
      </a:accent3>
      <a:accent4>
        <a:srgbClr val="F35754"/>
      </a:accent4>
      <a:accent5>
        <a:srgbClr val="B35297"/>
      </a:accent5>
      <a:accent6>
        <a:srgbClr val="FB911F"/>
      </a:accent6>
      <a:hlink>
        <a:srgbClr val="B35297"/>
      </a:hlink>
      <a:folHlink>
        <a:srgbClr val="0591FE"/>
      </a:folHlink>
    </a:clrScheme>
    <a:fontScheme name="Personal budget">
      <a:majorFont>
        <a:latin typeface="Tahom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249977111117893"/>
    <pageSetUpPr fitToPage="1"/>
  </sheetPr>
  <dimension ref="A1:M22"/>
  <sheetViews>
    <sheetView showGridLines="0" zoomScale="70" zoomScaleNormal="70" workbookViewId="0">
      <selection activeCell="B1" sqref="B1:D1"/>
    </sheetView>
  </sheetViews>
  <sheetFormatPr defaultColWidth="9" defaultRowHeight="27.75" customHeight="1" x14ac:dyDescent="0.25"/>
  <cols>
    <col min="1" max="1" width="2.59765625" customWidth="1"/>
    <col min="2" max="2" width="40.59765625" style="2" customWidth="1"/>
    <col min="3" max="3" width="30.59765625" customWidth="1"/>
    <col min="4" max="8" width="9" style="2"/>
    <col min="9" max="9" width="2.59765625" style="2" customWidth="1"/>
    <col min="10" max="16384" width="9" style="2"/>
  </cols>
  <sheetData>
    <row r="1" spans="1:13" ht="83.4" customHeight="1" x14ac:dyDescent="0.25">
      <c r="A1" s="2"/>
      <c r="B1" s="32"/>
      <c r="C1" s="32"/>
      <c r="D1" s="32"/>
    </row>
    <row r="2" spans="1:13" s="4" customFormat="1" ht="40.5" customHeight="1" x14ac:dyDescent="0.25">
      <c r="A2" s="5"/>
      <c r="B2" s="5" t="s">
        <v>28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s="1" customFormat="1" ht="33" customHeight="1" x14ac:dyDescent="0.3">
      <c r="A3" s="8"/>
      <c r="B3" s="7" t="s">
        <v>27</v>
      </c>
      <c r="C3" s="7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s="1" customFormat="1" ht="18.75" customHeight="1" x14ac:dyDescent="0.25">
      <c r="A4" s="8"/>
      <c r="B4" s="30">
        <f>Percentage_of_Income_Spent</f>
        <v>0.62293333333333334</v>
      </c>
      <c r="C4" s="9" t="s">
        <v>1</v>
      </c>
      <c r="D4" s="31" t="s">
        <v>32</v>
      </c>
      <c r="E4" s="31"/>
      <c r="F4" s="31"/>
      <c r="G4" s="31"/>
      <c r="H4" s="31"/>
      <c r="I4" s="6"/>
      <c r="J4" s="6"/>
      <c r="K4" s="6"/>
      <c r="L4" s="6"/>
      <c r="M4" s="6"/>
    </row>
    <row r="5" spans="1:13" s="1" customFormat="1" ht="46.5" customHeight="1" x14ac:dyDescent="0.25">
      <c r="A5" s="8"/>
      <c r="B5" s="30"/>
      <c r="C5" s="25">
        <f>SUM(MonthlyIncome[[#All],[AMOUNT]])</f>
        <v>3750</v>
      </c>
      <c r="D5" s="31"/>
      <c r="E5" s="31"/>
      <c r="F5" s="31"/>
      <c r="G5" s="31"/>
      <c r="H5" s="31"/>
      <c r="I5" s="6"/>
      <c r="J5" s="6"/>
      <c r="K5" s="6"/>
      <c r="L5" s="6"/>
      <c r="M5" s="6"/>
    </row>
    <row r="6" spans="1:13" s="1" customFormat="1" ht="18.75" customHeight="1" x14ac:dyDescent="0.25">
      <c r="A6" s="8"/>
      <c r="B6" s="30"/>
      <c r="C6" s="26" t="s">
        <v>2</v>
      </c>
      <c r="D6" s="31"/>
      <c r="E6" s="31"/>
      <c r="F6" s="31"/>
      <c r="G6" s="31"/>
      <c r="H6" s="31"/>
      <c r="I6" s="6"/>
      <c r="J6" s="6"/>
      <c r="K6" s="6"/>
      <c r="L6" s="6"/>
      <c r="M6" s="6"/>
    </row>
    <row r="7" spans="1:13" s="1" customFormat="1" ht="46.5" customHeight="1" x14ac:dyDescent="0.25">
      <c r="A7" s="8"/>
      <c r="B7" s="30"/>
      <c r="C7" s="25">
        <f>SUM(MonthlyExpenses[[#All],[AMOUNT]])</f>
        <v>2336</v>
      </c>
      <c r="D7" s="31"/>
      <c r="E7" s="31"/>
      <c r="F7" s="31"/>
      <c r="G7" s="31"/>
      <c r="H7" s="31"/>
      <c r="I7" s="6"/>
      <c r="J7" s="6"/>
      <c r="K7" s="6"/>
      <c r="L7" s="6"/>
      <c r="M7" s="6"/>
    </row>
    <row r="8" spans="1:13" s="1" customFormat="1" ht="18.75" customHeight="1" x14ac:dyDescent="0.25">
      <c r="A8" s="8"/>
      <c r="B8" s="30"/>
      <c r="C8" s="26" t="s">
        <v>3</v>
      </c>
      <c r="D8" s="31"/>
      <c r="E8" s="31"/>
      <c r="F8" s="31"/>
      <c r="G8" s="31"/>
      <c r="H8" s="31"/>
      <c r="I8" s="6"/>
      <c r="J8" s="6"/>
      <c r="K8" s="6"/>
      <c r="L8" s="6"/>
      <c r="M8" s="6"/>
    </row>
    <row r="9" spans="1:13" s="1" customFormat="1" ht="46.5" customHeight="1" x14ac:dyDescent="0.25">
      <c r="A9" s="8"/>
      <c r="B9" s="30"/>
      <c r="C9" s="25">
        <f>SUM(Savings[[#All],[AMOUNT]])</f>
        <v>550</v>
      </c>
      <c r="D9" s="31"/>
      <c r="E9" s="31"/>
      <c r="F9" s="31"/>
      <c r="G9" s="31"/>
      <c r="H9" s="31"/>
      <c r="I9" s="6"/>
      <c r="J9" s="6"/>
      <c r="K9" s="6"/>
      <c r="L9" s="6"/>
      <c r="M9" s="6"/>
    </row>
    <row r="10" spans="1:13" s="1" customFormat="1" ht="18.75" customHeight="1" x14ac:dyDescent="0.25">
      <c r="A10" s="8"/>
      <c r="B10" s="30"/>
      <c r="C10" s="26" t="s">
        <v>4</v>
      </c>
      <c r="D10" s="31"/>
      <c r="E10" s="31"/>
      <c r="F10" s="31"/>
      <c r="G10" s="31"/>
      <c r="H10" s="31"/>
      <c r="I10" s="6"/>
      <c r="J10" s="6"/>
      <c r="K10" s="6"/>
      <c r="L10" s="6"/>
      <c r="M10" s="6"/>
    </row>
    <row r="11" spans="1:13" s="1" customFormat="1" ht="46.5" customHeight="1" x14ac:dyDescent="0.25">
      <c r="A11" s="8"/>
      <c r="B11" s="30"/>
      <c r="C11" s="25">
        <f>TotalMonthlyIncome-TotalMonthlyExpenses-TotalMonthlySavings</f>
        <v>864</v>
      </c>
      <c r="D11" s="31"/>
      <c r="E11" s="31"/>
      <c r="F11" s="31"/>
      <c r="G11" s="31"/>
      <c r="H11" s="31"/>
      <c r="I11" s="6"/>
      <c r="J11" s="6"/>
      <c r="K11" s="6"/>
      <c r="L11" s="6"/>
      <c r="M11" s="6"/>
    </row>
    <row r="12" spans="1:13" ht="27.75" customHeight="1" x14ac:dyDescent="0.25">
      <c r="A12" s="8"/>
      <c r="B12" s="12"/>
      <c r="C12" s="8"/>
      <c r="D12" s="31"/>
      <c r="E12" s="31"/>
      <c r="F12" s="31"/>
      <c r="G12" s="31"/>
      <c r="H12" s="31"/>
      <c r="I12" s="12"/>
      <c r="J12" s="12"/>
      <c r="K12" s="12"/>
      <c r="L12" s="12"/>
      <c r="M12" s="12"/>
    </row>
    <row r="13" spans="1:13" ht="27.75" customHeight="1" x14ac:dyDescent="0.25">
      <c r="A13" s="8"/>
      <c r="B13" s="12"/>
      <c r="C13" s="8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ht="27.75" customHeight="1" x14ac:dyDescent="0.25">
      <c r="A14" s="8"/>
      <c r="B14" s="12"/>
      <c r="C14" s="8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ht="27.75" customHeight="1" x14ac:dyDescent="0.25">
      <c r="A15" s="8"/>
      <c r="B15" s="12"/>
      <c r="C15" s="8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ht="27.75" customHeight="1" x14ac:dyDescent="0.25">
      <c r="A16" s="8"/>
      <c r="B16" s="12"/>
      <c r="C16" s="8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27.75" customHeight="1" x14ac:dyDescent="0.25">
      <c r="A17" s="8"/>
      <c r="B17" s="12"/>
      <c r="C17" s="8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ht="27.75" customHeight="1" x14ac:dyDescent="0.25">
      <c r="A18" s="8"/>
      <c r="B18" s="12"/>
      <c r="C18" s="8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ht="27.75" customHeight="1" x14ac:dyDescent="0.25">
      <c r="A19" s="8"/>
      <c r="B19" s="12"/>
      <c r="C19" s="8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ht="27.75" customHeight="1" x14ac:dyDescent="0.25">
      <c r="A20" s="8"/>
      <c r="B20" s="12"/>
      <c r="C20" s="8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ht="27.75" customHeight="1" x14ac:dyDescent="0.25">
      <c r="A21" s="8"/>
      <c r="B21" s="12"/>
      <c r="C21" s="8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27.75" customHeight="1" x14ac:dyDescent="0.25">
      <c r="A22" s="8"/>
      <c r="B22" s="12"/>
      <c r="C22" s="8"/>
      <c r="D22" s="12"/>
      <c r="E22" s="12"/>
      <c r="F22" s="12"/>
      <c r="G22" s="12"/>
      <c r="H22" s="12"/>
      <c r="I22" s="12"/>
      <c r="J22" s="12"/>
      <c r="K22" s="12"/>
      <c r="L22" s="12"/>
      <c r="M22" s="12"/>
    </row>
  </sheetData>
  <mergeCells count="3">
    <mergeCell ref="B4:B11"/>
    <mergeCell ref="D4:H12"/>
    <mergeCell ref="B1:D1"/>
  </mergeCells>
  <dataValidations xWindow="45" yWindow="319" count="14">
    <dataValidation allowBlank="1" showInputMessage="1" showErrorMessage="1" prompt="Create a Personal budget in this workbook. Donut and column charts are automatically updated in this worksheet based on total monthly income and expenses" sqref="A2" xr:uid="{00000000-0002-0000-0000-000000000000}"/>
    <dataValidation allowBlank="1" showInputMessage="1" showErrorMessage="1" prompt="Total Monthly Income is automatically calculated in this cell " sqref="C5" xr:uid="{00000000-0002-0000-0000-000001000000}"/>
    <dataValidation allowBlank="1" showInputMessage="1" showErrorMessage="1" prompt="Total Monthly Expenses are automatically calculated in this cell" sqref="C7" xr:uid="{00000000-0002-0000-0000-000002000000}"/>
    <dataValidation allowBlank="1" showInputMessage="1" showErrorMessage="1" prompt="Total Monthly Savings are automatically calculated in this cell" sqref="C9" xr:uid="{00000000-0002-0000-0000-000003000000}"/>
    <dataValidation allowBlank="1" showInputMessage="1" showErrorMessage="1" prompt="Cash Balance is automatically calculated in this cell" sqref="C11" xr:uid="{00000000-0002-0000-0000-000004000000}"/>
    <dataValidation allowBlank="1" showInputMessage="1" showErrorMessage="1" prompt="Title of this worksheet is in this cell. Summary of Total Monthly Income, Total Monthly Expenses, Total Monthly Savings, and Cash Balance is in cells C3 through C10" sqref="B2" xr:uid="{00000000-0002-0000-0000-000005000000}"/>
    <dataValidation allowBlank="1" showInputMessage="1" showErrorMessage="1" prompt="Donut chart with percentage of income spent is in this cell" sqref="B4:B11" xr:uid="{00000000-0002-0000-0000-000006000000}"/>
    <dataValidation allowBlank="1" showInputMessage="1" showErrorMessage="1" prompt="Donut chart with percentage of income spent is in cell below" sqref="B3" xr:uid="{00000000-0002-0000-0000-000007000000}"/>
    <dataValidation allowBlank="1" showInputMessage="1" showErrorMessage="1" prompt="Summary of Total Monthly Income, Expenses, Savings, &amp; Cash Balance is automatically updated in cells below. Total monthly income &amp; total monthly expenses column chart is in cell D3" sqref="C3" xr:uid="{00000000-0002-0000-0000-000008000000}"/>
    <dataValidation allowBlank="1" showInputMessage="1" showErrorMessage="1" prompt="Total Monthly Income is automatically calculated in cell below" sqref="C4" xr:uid="{00000000-0002-0000-0000-000009000000}"/>
    <dataValidation allowBlank="1" showInputMessage="1" showErrorMessage="1" prompt="Total Monthly Expenses are automatically calculated in cell below" sqref="C6" xr:uid="{00000000-0002-0000-0000-00000A000000}"/>
    <dataValidation allowBlank="1" showInputMessage="1" showErrorMessage="1" prompt="Total Monthly Savings are automatically calculated in cell below" sqref="C8" xr:uid="{00000000-0002-0000-0000-00000B000000}"/>
    <dataValidation allowBlank="1" showInputMessage="1" showErrorMessage="1" prompt="Cash Balance is automatically calculated in cell below" sqref="C10" xr:uid="{00000000-0002-0000-0000-00000C000000}"/>
    <dataValidation allowBlank="1" showInputMessage="1" showErrorMessage="1" prompt="Column chart contrasting total monthly income and total monthly expenses is in cells  D3 through H11" sqref="D4:H12" xr:uid="{00000000-0002-0000-0000-00000D000000}"/>
  </dataValidations>
  <printOptions horizontalCentered="1"/>
  <pageMargins left="0.4" right="0.4" top="0.4" bottom="0.4" header="0.25" footer="0.25"/>
  <pageSetup scale="76" fitToHeight="0" orientation="portrait" r:id="rId1"/>
  <headerFooter differentFirst="1"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fitToPage="1"/>
  </sheetPr>
  <dimension ref="A1:E10"/>
  <sheetViews>
    <sheetView showGridLines="0" zoomScaleNormal="100" workbookViewId="0">
      <selection sqref="A1:XFD1"/>
    </sheetView>
  </sheetViews>
  <sheetFormatPr defaultColWidth="9" defaultRowHeight="27.75" customHeight="1" x14ac:dyDescent="0.25"/>
  <cols>
    <col min="1" max="1" width="2.59765625" style="2" customWidth="1"/>
    <col min="2" max="2" width="19.59765625" style="2" customWidth="1"/>
    <col min="3" max="3" width="15.59765625" customWidth="1"/>
    <col min="4" max="16384" width="9" style="2"/>
  </cols>
  <sheetData>
    <row r="1" spans="1:5" ht="67.8" customHeight="1" x14ac:dyDescent="0.25">
      <c r="B1" s="32"/>
      <c r="C1" s="32"/>
      <c r="D1" s="32"/>
    </row>
    <row r="2" spans="1:5" s="4" customFormat="1" ht="40.5" customHeight="1" x14ac:dyDescent="0.25">
      <c r="A2" s="15"/>
      <c r="B2" s="15" t="str">
        <f>BudgetTitle</f>
        <v>Personal Budget</v>
      </c>
      <c r="C2" s="15"/>
      <c r="D2" s="15"/>
      <c r="E2" s="15"/>
    </row>
    <row r="3" spans="1:5" s="1" customFormat="1" ht="31.5" customHeight="1" x14ac:dyDescent="0.25">
      <c r="A3" s="16"/>
      <c r="B3" s="17" t="s">
        <v>5</v>
      </c>
      <c r="C3" s="18"/>
      <c r="D3" s="16"/>
      <c r="E3" s="16"/>
    </row>
    <row r="4" spans="1:5" s="1" customFormat="1" ht="18.75" customHeight="1" x14ac:dyDescent="0.25">
      <c r="A4" s="16"/>
      <c r="B4" s="19" t="s">
        <v>7</v>
      </c>
      <c r="C4" s="19" t="s">
        <v>8</v>
      </c>
      <c r="D4" s="16"/>
      <c r="E4" s="16"/>
    </row>
    <row r="5" spans="1:5" ht="28.2" customHeight="1" x14ac:dyDescent="0.25">
      <c r="A5" s="16"/>
      <c r="B5" s="20" t="s">
        <v>11</v>
      </c>
      <c r="C5" s="21">
        <v>2500</v>
      </c>
      <c r="D5" s="22"/>
      <c r="E5" s="22"/>
    </row>
    <row r="6" spans="1:5" ht="28.2" customHeight="1" x14ac:dyDescent="0.25">
      <c r="A6" s="16"/>
      <c r="B6" s="20" t="s">
        <v>13</v>
      </c>
      <c r="C6" s="21">
        <v>1000</v>
      </c>
      <c r="D6" s="22"/>
      <c r="E6" s="22"/>
    </row>
    <row r="7" spans="1:5" ht="28.2" customHeight="1" x14ac:dyDescent="0.25">
      <c r="A7" s="16"/>
      <c r="B7" s="20" t="s">
        <v>15</v>
      </c>
      <c r="C7" s="21">
        <v>250</v>
      </c>
      <c r="D7" s="22"/>
      <c r="E7" s="22"/>
    </row>
    <row r="8" spans="1:5" ht="27.75" customHeight="1" x14ac:dyDescent="0.25">
      <c r="A8" s="22"/>
      <c r="B8" s="23"/>
      <c r="C8" s="24"/>
      <c r="D8" s="22"/>
      <c r="E8" s="22"/>
    </row>
    <row r="9" spans="1:5" ht="27.75" customHeight="1" x14ac:dyDescent="0.25">
      <c r="A9" s="22"/>
      <c r="B9" s="22"/>
      <c r="C9" s="18"/>
      <c r="D9" s="22"/>
      <c r="E9" s="22"/>
    </row>
    <row r="10" spans="1:5" ht="27.75" customHeight="1" x14ac:dyDescent="0.25">
      <c r="A10" s="22"/>
      <c r="B10" s="22"/>
      <c r="C10" s="18"/>
      <c r="D10" s="22"/>
      <c r="E10" s="22"/>
    </row>
  </sheetData>
  <mergeCells count="1">
    <mergeCell ref="B1:D1"/>
  </mergeCells>
  <dataValidations count="5">
    <dataValidation allowBlank="1" showInputMessage="1" showErrorMessage="1" prompt="Enter Monthly Income in this worksheet" sqref="A2" xr:uid="{00000000-0002-0000-0100-000000000000}"/>
    <dataValidation allowBlank="1" showInputMessage="1" showErrorMessage="1" prompt="Enter income Items in this column under this heading. Use heading filters to find specific entries" sqref="B4" xr:uid="{00000000-0002-0000-0100-000001000000}"/>
    <dataValidation allowBlank="1" showInputMessage="1" showErrorMessage="1" prompt="Enter Amount in this column under this heading" sqref="C4" xr:uid="{00000000-0002-0000-0100-000002000000}"/>
    <dataValidation allowBlank="1" showInputMessage="1" showErrorMessage="1" prompt="Title is automatically updated in this cell" sqref="B2" xr:uid="{00000000-0002-0000-0100-000003000000}"/>
    <dataValidation allowBlank="1" showInputMessage="1" showErrorMessage="1" prompt="Enter Monthly Income details in table below" sqref="B3" xr:uid="{00000000-0002-0000-0100-000004000000}"/>
  </dataValidations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F21"/>
  <sheetViews>
    <sheetView showGridLines="0" tabSelected="1" zoomScaleNormal="100" workbookViewId="0">
      <selection activeCell="B1" sqref="B1:D1"/>
    </sheetView>
  </sheetViews>
  <sheetFormatPr defaultColWidth="9" defaultRowHeight="27.75" customHeight="1" x14ac:dyDescent="0.25"/>
  <cols>
    <col min="1" max="1" width="2.59765625" style="2" customWidth="1"/>
    <col min="2" max="2" width="19.59765625" style="2" customWidth="1"/>
    <col min="3" max="3" width="15.59765625" customWidth="1"/>
    <col min="4" max="4" width="15.59765625" style="2" customWidth="1"/>
    <col min="5" max="16384" width="9" style="2"/>
  </cols>
  <sheetData>
    <row r="1" spans="1:6" ht="67.8" customHeight="1" x14ac:dyDescent="0.25">
      <c r="B1" s="32"/>
      <c r="C1" s="32"/>
      <c r="D1" s="32"/>
    </row>
    <row r="2" spans="1:6" s="4" customFormat="1" ht="40.5" customHeight="1" x14ac:dyDescent="0.25">
      <c r="A2" s="5"/>
      <c r="B2" s="5" t="str">
        <f>BudgetTitle</f>
        <v>Personal Budget</v>
      </c>
      <c r="C2" s="5"/>
      <c r="D2" s="5"/>
      <c r="E2" s="5"/>
      <c r="F2" s="5"/>
    </row>
    <row r="3" spans="1:6" s="1" customFormat="1" ht="31.5" customHeight="1" x14ac:dyDescent="0.3">
      <c r="A3" s="6"/>
      <c r="B3" s="7" t="s">
        <v>6</v>
      </c>
      <c r="C3" s="8"/>
      <c r="D3" s="7"/>
      <c r="E3" s="6"/>
      <c r="F3" s="6"/>
    </row>
    <row r="4" spans="1:6" s="1" customFormat="1" ht="18.75" customHeight="1" x14ac:dyDescent="0.25">
      <c r="A4" s="6"/>
      <c r="B4" s="9" t="s">
        <v>7</v>
      </c>
      <c r="C4" s="9" t="s">
        <v>9</v>
      </c>
      <c r="D4" s="9" t="s">
        <v>8</v>
      </c>
      <c r="E4" s="6"/>
      <c r="F4" s="6"/>
    </row>
    <row r="5" spans="1:6" ht="28.2" customHeight="1" x14ac:dyDescent="0.25">
      <c r="A5" s="6"/>
      <c r="B5" s="10" t="s">
        <v>12</v>
      </c>
      <c r="C5" s="27" t="s">
        <v>31</v>
      </c>
      <c r="D5" s="11">
        <v>800</v>
      </c>
      <c r="E5" s="12"/>
      <c r="F5" s="12"/>
    </row>
    <row r="6" spans="1:6" ht="28.2" customHeight="1" x14ac:dyDescent="0.25">
      <c r="A6" s="6"/>
      <c r="B6" s="10" t="s">
        <v>14</v>
      </c>
      <c r="C6" s="27" t="s">
        <v>31</v>
      </c>
      <c r="D6" s="11">
        <v>120</v>
      </c>
      <c r="E6" s="12"/>
      <c r="F6" s="12"/>
    </row>
    <row r="7" spans="1:6" ht="28.2" customHeight="1" x14ac:dyDescent="0.25">
      <c r="A7" s="6"/>
      <c r="B7" s="10" t="s">
        <v>16</v>
      </c>
      <c r="C7" s="27" t="s">
        <v>31</v>
      </c>
      <c r="D7" s="11">
        <v>50</v>
      </c>
      <c r="E7" s="12"/>
      <c r="F7" s="12"/>
    </row>
    <row r="8" spans="1:6" ht="28.2" customHeight="1" x14ac:dyDescent="0.25">
      <c r="A8" s="6"/>
      <c r="B8" s="10" t="s">
        <v>17</v>
      </c>
      <c r="C8" s="27" t="s">
        <v>31</v>
      </c>
      <c r="D8" s="11">
        <v>45</v>
      </c>
      <c r="E8" s="12"/>
      <c r="F8" s="12"/>
    </row>
    <row r="9" spans="1:6" ht="28.2" customHeight="1" x14ac:dyDescent="0.25">
      <c r="A9" s="6"/>
      <c r="B9" s="10" t="s">
        <v>18</v>
      </c>
      <c r="C9" s="27" t="s">
        <v>31</v>
      </c>
      <c r="D9" s="11">
        <v>500</v>
      </c>
      <c r="E9" s="12"/>
      <c r="F9" s="12"/>
    </row>
    <row r="10" spans="1:6" ht="28.2" customHeight="1" x14ac:dyDescent="0.25">
      <c r="A10" s="6"/>
      <c r="B10" s="10" t="s">
        <v>26</v>
      </c>
      <c r="C10" s="27" t="s">
        <v>31</v>
      </c>
      <c r="D10" s="11">
        <v>273</v>
      </c>
      <c r="E10" s="12"/>
      <c r="F10" s="12"/>
    </row>
    <row r="11" spans="1:6" ht="28.2" customHeight="1" x14ac:dyDescent="0.25">
      <c r="A11" s="6"/>
      <c r="B11" s="10" t="s">
        <v>19</v>
      </c>
      <c r="C11" s="27" t="s">
        <v>31</v>
      </c>
      <c r="D11" s="11">
        <v>120</v>
      </c>
      <c r="E11" s="12"/>
      <c r="F11" s="12"/>
    </row>
    <row r="12" spans="1:6" ht="28.2" customHeight="1" x14ac:dyDescent="0.25">
      <c r="A12" s="6"/>
      <c r="B12" s="10" t="s">
        <v>20</v>
      </c>
      <c r="C12" s="27" t="s">
        <v>31</v>
      </c>
      <c r="D12" s="11">
        <v>50</v>
      </c>
      <c r="E12" s="12"/>
      <c r="F12" s="12"/>
    </row>
    <row r="13" spans="1:6" ht="28.2" customHeight="1" x14ac:dyDescent="0.25">
      <c r="A13" s="6"/>
      <c r="B13" s="10" t="s">
        <v>21</v>
      </c>
      <c r="C13" s="27" t="s">
        <v>31</v>
      </c>
      <c r="D13" s="11">
        <v>100</v>
      </c>
      <c r="E13" s="12"/>
      <c r="F13" s="12"/>
    </row>
    <row r="14" spans="1:6" ht="28.2" customHeight="1" x14ac:dyDescent="0.25">
      <c r="A14" s="6"/>
      <c r="B14" s="10" t="s">
        <v>22</v>
      </c>
      <c r="C14" s="27" t="s">
        <v>31</v>
      </c>
      <c r="D14" s="11">
        <v>78</v>
      </c>
      <c r="E14" s="12"/>
      <c r="F14" s="12"/>
    </row>
    <row r="15" spans="1:6" ht="28.2" customHeight="1" x14ac:dyDescent="0.25">
      <c r="A15" s="6"/>
      <c r="B15" s="10" t="s">
        <v>23</v>
      </c>
      <c r="C15" s="27" t="s">
        <v>31</v>
      </c>
      <c r="D15" s="11">
        <v>50</v>
      </c>
      <c r="E15" s="12"/>
      <c r="F15" s="12"/>
    </row>
    <row r="16" spans="1:6" ht="28.2" customHeight="1" x14ac:dyDescent="0.25">
      <c r="A16" s="6"/>
      <c r="B16" s="10" t="s">
        <v>24</v>
      </c>
      <c r="C16" s="27" t="s">
        <v>31</v>
      </c>
      <c r="D16" s="11">
        <v>100</v>
      </c>
      <c r="E16" s="12"/>
      <c r="F16" s="12"/>
    </row>
    <row r="17" spans="1:6" ht="28.2" customHeight="1" x14ac:dyDescent="0.25">
      <c r="A17" s="6"/>
      <c r="B17" s="10" t="s">
        <v>25</v>
      </c>
      <c r="C17" s="27" t="s">
        <v>31</v>
      </c>
      <c r="D17" s="11">
        <v>50</v>
      </c>
      <c r="E17" s="12"/>
      <c r="F17" s="12"/>
    </row>
    <row r="18" spans="1:6" ht="27.75" customHeight="1" x14ac:dyDescent="0.25">
      <c r="A18" s="12"/>
      <c r="B18" s="13"/>
      <c r="C18" s="29"/>
      <c r="D18" s="14"/>
      <c r="E18" s="12"/>
      <c r="F18" s="12"/>
    </row>
    <row r="19" spans="1:6" ht="27.75" customHeight="1" x14ac:dyDescent="0.25">
      <c r="A19" s="12"/>
      <c r="B19" s="13"/>
      <c r="C19" s="29"/>
      <c r="D19" s="14"/>
      <c r="E19" s="12"/>
      <c r="F19" s="12"/>
    </row>
    <row r="20" spans="1:6" ht="27.75" customHeight="1" x14ac:dyDescent="0.25">
      <c r="A20" s="12"/>
      <c r="B20" s="12"/>
      <c r="C20" s="8"/>
      <c r="D20" s="12"/>
      <c r="E20" s="12"/>
      <c r="F20" s="12"/>
    </row>
    <row r="21" spans="1:6" ht="27.75" customHeight="1" x14ac:dyDescent="0.25">
      <c r="A21" s="12"/>
      <c r="B21" s="12"/>
      <c r="C21" s="8"/>
      <c r="D21" s="12"/>
      <c r="E21" s="12"/>
      <c r="F21" s="12"/>
    </row>
  </sheetData>
  <mergeCells count="1">
    <mergeCell ref="B1:D1"/>
  </mergeCells>
  <dataValidations count="6">
    <dataValidation allowBlank="1" showInputMessage="1" showErrorMessage="1" prompt="Enter Monthly Expenses in this worksheet" sqref="A2" xr:uid="{00000000-0002-0000-0200-000000000000}"/>
    <dataValidation allowBlank="1" showInputMessage="1" showErrorMessage="1" prompt="Enter expense Items in this column under this heading. Use heading filters to find specific entries" sqref="B4" xr:uid="{00000000-0002-0000-0200-000001000000}"/>
    <dataValidation allowBlank="1" showInputMessage="1" showErrorMessage="1" prompt="Enter Due Date in this column under this heading" sqref="C4" xr:uid="{00000000-0002-0000-0200-000002000000}"/>
    <dataValidation allowBlank="1" showInputMessage="1" showErrorMessage="1" prompt="Enter Amount in this column under this heading" sqref="D4" xr:uid="{00000000-0002-0000-0200-000003000000}"/>
    <dataValidation allowBlank="1" showInputMessage="1" showErrorMessage="1" prompt="Title is automatically updated in this cell" sqref="B2" xr:uid="{00000000-0002-0000-0200-000004000000}"/>
    <dataValidation allowBlank="1" showInputMessage="1" showErrorMessage="1" prompt="Enter Monthly Expenses in table below" sqref="B3" xr:uid="{00000000-0002-0000-0200-000005000000}"/>
  </dataValidations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  <pageSetUpPr fitToPage="1"/>
  </sheetPr>
  <dimension ref="A1:F11"/>
  <sheetViews>
    <sheetView showGridLines="0" zoomScaleNormal="100" workbookViewId="0">
      <selection activeCell="D13" sqref="D13"/>
    </sheetView>
  </sheetViews>
  <sheetFormatPr defaultColWidth="9" defaultRowHeight="27.75" customHeight="1" x14ac:dyDescent="0.25"/>
  <cols>
    <col min="1" max="1" width="2.59765625" style="2" customWidth="1"/>
    <col min="2" max="2" width="19.59765625" style="2" customWidth="1"/>
    <col min="3" max="3" width="15.59765625" customWidth="1"/>
    <col min="4" max="16384" width="9" style="2"/>
  </cols>
  <sheetData>
    <row r="1" spans="1:6" ht="67.8" customHeight="1" x14ac:dyDescent="0.25">
      <c r="B1" s="32"/>
      <c r="C1" s="32"/>
      <c r="D1" s="32"/>
    </row>
    <row r="2" spans="1:6" s="4" customFormat="1" ht="40.5" customHeight="1" x14ac:dyDescent="0.25">
      <c r="A2" s="5"/>
      <c r="B2" s="5" t="str">
        <f>BudgetTitle</f>
        <v>Personal Budget</v>
      </c>
      <c r="C2" s="5"/>
      <c r="D2" s="5"/>
      <c r="E2" s="5"/>
      <c r="F2" s="5"/>
    </row>
    <row r="3" spans="1:6" s="1" customFormat="1" ht="31.5" customHeight="1" x14ac:dyDescent="0.3">
      <c r="A3" s="8"/>
      <c r="B3" s="7" t="s">
        <v>30</v>
      </c>
      <c r="C3" s="8"/>
      <c r="D3" s="6"/>
      <c r="E3" s="6"/>
      <c r="F3" s="6"/>
    </row>
    <row r="4" spans="1:6" s="1" customFormat="1" ht="18.75" customHeight="1" x14ac:dyDescent="0.25">
      <c r="A4" s="8"/>
      <c r="B4" s="9" t="s">
        <v>10</v>
      </c>
      <c r="C4" s="9" t="s">
        <v>8</v>
      </c>
      <c r="D4" s="6"/>
      <c r="E4" s="6"/>
      <c r="F4" s="6"/>
    </row>
    <row r="5" spans="1:6" ht="28.2" customHeight="1" x14ac:dyDescent="0.25">
      <c r="A5" s="8"/>
      <c r="B5" s="27" t="s">
        <v>31</v>
      </c>
      <c r="C5" s="28">
        <v>200</v>
      </c>
      <c r="D5" s="12"/>
      <c r="E5" s="12"/>
      <c r="F5" s="12"/>
    </row>
    <row r="6" spans="1:6" ht="28.2" customHeight="1" x14ac:dyDescent="0.25">
      <c r="A6" s="8"/>
      <c r="B6" s="27" t="s">
        <v>31</v>
      </c>
      <c r="C6" s="28">
        <v>250</v>
      </c>
      <c r="D6" s="12"/>
      <c r="E6" s="12"/>
      <c r="F6" s="12"/>
    </row>
    <row r="7" spans="1:6" ht="28.2" customHeight="1" x14ac:dyDescent="0.25">
      <c r="A7" s="8"/>
      <c r="B7" s="27" t="s">
        <v>31</v>
      </c>
      <c r="C7" s="28">
        <v>100</v>
      </c>
      <c r="D7" s="12"/>
      <c r="E7" s="12"/>
      <c r="F7" s="12"/>
    </row>
    <row r="8" spans="1:6" ht="27.75" customHeight="1" x14ac:dyDescent="0.25">
      <c r="A8" s="12"/>
      <c r="B8" s="12"/>
      <c r="C8" s="8"/>
      <c r="D8" s="12"/>
      <c r="E8" s="12"/>
      <c r="F8" s="12"/>
    </row>
    <row r="9" spans="1:6" ht="27.75" customHeight="1" x14ac:dyDescent="0.25">
      <c r="A9" s="12"/>
      <c r="B9" s="12"/>
      <c r="C9" s="8"/>
      <c r="D9" s="12"/>
      <c r="E9" s="12"/>
      <c r="F9" s="12"/>
    </row>
    <row r="10" spans="1:6" ht="27.75" customHeight="1" x14ac:dyDescent="0.25">
      <c r="A10" s="12"/>
      <c r="B10" s="12"/>
      <c r="C10" s="8"/>
      <c r="D10" s="12"/>
      <c r="E10" s="12"/>
      <c r="F10" s="12"/>
    </row>
    <row r="11" spans="1:6" ht="27.75" customHeight="1" x14ac:dyDescent="0.25">
      <c r="A11" s="12"/>
      <c r="B11" s="12"/>
      <c r="C11" s="8"/>
      <c r="D11" s="12"/>
      <c r="E11" s="12"/>
      <c r="F11" s="12"/>
    </row>
  </sheetData>
  <mergeCells count="1">
    <mergeCell ref="B1:D1"/>
  </mergeCells>
  <dataValidations count="5">
    <dataValidation allowBlank="1" showInputMessage="1" showErrorMessage="1" prompt="Enter Monthly Savings in this worksheet" sqref="A2" xr:uid="{00000000-0002-0000-0300-000000000000}"/>
    <dataValidation allowBlank="1" showInputMessage="1" showErrorMessage="1" prompt="Enter savngs deposit Date in this column under this heading. Use heading filters to find specific entries" sqref="B4" xr:uid="{00000000-0002-0000-0300-000001000000}"/>
    <dataValidation allowBlank="1" showInputMessage="1" showErrorMessage="1" prompt="Enter Amount in this column under this heading" sqref="C4" xr:uid="{00000000-0002-0000-0300-000002000000}"/>
    <dataValidation allowBlank="1" showInputMessage="1" showErrorMessage="1" prompt="Title is automatically updated in this cell" sqref="B2" xr:uid="{00000000-0002-0000-0300-000003000000}"/>
    <dataValidation allowBlank="1" showInputMessage="1" showErrorMessage="1" prompt="Enter Monthly Savings in table below" sqref="B3" xr:uid="{00000000-0002-0000-0300-000004000000}"/>
  </dataValidations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theme="1" tint="0.249977111117893"/>
  </sheetPr>
  <dimension ref="B2:B6"/>
  <sheetViews>
    <sheetView workbookViewId="0">
      <selection activeCell="B5" sqref="B5"/>
    </sheetView>
  </sheetViews>
  <sheetFormatPr defaultRowHeight="13.8" x14ac:dyDescent="0.25"/>
  <cols>
    <col min="1" max="1" width="1.5" customWidth="1"/>
  </cols>
  <sheetData>
    <row r="2" spans="2:2" x14ac:dyDescent="0.25">
      <c r="B2" t="s">
        <v>29</v>
      </c>
    </row>
    <row r="4" spans="2:2" x14ac:dyDescent="0.25">
      <c r="B4" s="3">
        <f>MIN(1,1-B5)</f>
        <v>0.37706666666666666</v>
      </c>
    </row>
    <row r="5" spans="2:2" x14ac:dyDescent="0.25">
      <c r="B5" s="3">
        <f>MIN(TotalMonthlyExpenses/TotalMonthlyIncome,1)</f>
        <v>0.62293333333333334</v>
      </c>
    </row>
    <row r="6" spans="2:2" x14ac:dyDescent="0.25">
      <c r="B6" t="b">
        <f>(TotalMonthlyExpenses/TotalMonthlyIncome)&gt;1</f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04F23C-2264-4B02-88C2-03A3D033594E}">
  <ds:schemaRefs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71af3243-3dd4-4a8d-8c0d-dd76da1f02a5"/>
    <ds:schemaRef ds:uri="http://schemas.microsoft.com/office/infopath/2007/PartnerControls"/>
    <ds:schemaRef ds:uri="16c05727-aa75-4e4a-9b5f-8a80a116589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0C4EC1F-5E58-42F7-B3E6-332F1089DF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AFD4CE-B406-485C-867A-01BC066057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15</vt:i4>
      </vt:variant>
    </vt:vector>
  </HeadingPairs>
  <TitlesOfParts>
    <vt:vector size="20" baseType="lpstr">
      <vt:lpstr>Summary</vt:lpstr>
      <vt:lpstr>Monthly Income</vt:lpstr>
      <vt:lpstr>Monthly Expenses</vt:lpstr>
      <vt:lpstr>Monthly Savings</vt:lpstr>
      <vt:lpstr>Chart Data</vt:lpstr>
      <vt:lpstr>BudgetTitle</vt:lpstr>
      <vt:lpstr>ColumnTitleRegion1..C4.1</vt:lpstr>
      <vt:lpstr>ColumnTitleRegion2..C6.1</vt:lpstr>
      <vt:lpstr>ColumnTitleRegion3..C8.1</vt:lpstr>
      <vt:lpstr>ColumnTitleRegion4..C10.1</vt:lpstr>
      <vt:lpstr>Percentage_of_Income_Spent</vt:lpstr>
      <vt:lpstr>'Monthly Expenses'!Print_Titles</vt:lpstr>
      <vt:lpstr>'Monthly Income'!Print_Titles</vt:lpstr>
      <vt:lpstr>'Monthly Savings'!Print_Titles</vt:lpstr>
      <vt:lpstr>Title2</vt:lpstr>
      <vt:lpstr>Title3</vt:lpstr>
      <vt:lpstr>Title4</vt:lpstr>
      <vt:lpstr>TotalMonthlyExpenses</vt:lpstr>
      <vt:lpstr>TotalMonthlyIncome</vt:lpstr>
      <vt:lpstr>TotalMonthlySavings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2019-03-18T21:54:04Z</dcterms:created>
  <dcterms:modified xsi:type="dcterms:W3CDTF">2021-11-21T12:28:38Z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SIP_Label_afe5cda4-f801-4d10-8a84-14410a56137c_Enabled">
    <vt:lpwstr>true</vt:lpwstr>
  </property>
  <property fmtid="{D5CDD505-2E9C-101B-9397-08002B2CF9AE}" pid="4" name="MSIP_Label_afe5cda4-f801-4d10-8a84-14410a56137c_SetDate">
    <vt:lpwstr>2021-11-08T07:14:23Z</vt:lpwstr>
  </property>
  <property fmtid="{D5CDD505-2E9C-101B-9397-08002B2CF9AE}" pid="5" name="MSIP_Label_afe5cda4-f801-4d10-8a84-14410a56137c_Method">
    <vt:lpwstr>Privileged</vt:lpwstr>
  </property>
  <property fmtid="{D5CDD505-2E9C-101B-9397-08002B2CF9AE}" pid="6" name="MSIP_Label_afe5cda4-f801-4d10-8a84-14410a56137c_Name">
    <vt:lpwstr>Public</vt:lpwstr>
  </property>
  <property fmtid="{D5CDD505-2E9C-101B-9397-08002B2CF9AE}" pid="7" name="MSIP_Label_afe5cda4-f801-4d10-8a84-14410a56137c_SiteId">
    <vt:lpwstr>d04198ed-9935-44ed-987f-ebce7f0ec48e</vt:lpwstr>
  </property>
  <property fmtid="{D5CDD505-2E9C-101B-9397-08002B2CF9AE}" pid="8" name="MSIP_Label_afe5cda4-f801-4d10-8a84-14410a56137c_ActionId">
    <vt:lpwstr>e832d199-b247-416f-8a6f-848f0dd48aee</vt:lpwstr>
  </property>
  <property fmtid="{D5CDD505-2E9C-101B-9397-08002B2CF9AE}" pid="9" name="MSIP_Label_afe5cda4-f801-4d10-8a84-14410a56137c_ContentBits">
    <vt:lpwstr>0</vt:lpwstr>
  </property>
</Properties>
</file>